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1445" windowHeight="6495"/>
  </bookViews>
  <sheets>
    <sheet name="2024" sheetId="8" r:id="rId1"/>
  </sheets>
  <definedNames>
    <definedName name="_xlnm.Print_Titles" localSheetId="0">'2024'!$8:$9</definedName>
    <definedName name="_xlnm.Print_Area" localSheetId="0">'2024'!$A$1:$E$47</definedName>
  </definedNames>
  <calcPr calcId="145621"/>
</workbook>
</file>

<file path=xl/calcChain.xml><?xml version="1.0" encoding="utf-8"?>
<calcChain xmlns="http://schemas.openxmlformats.org/spreadsheetml/2006/main">
  <c r="D32" i="8" l="1"/>
  <c r="C32" i="8"/>
  <c r="E33" i="8"/>
  <c r="D14" i="8"/>
  <c r="D13" i="8" s="1"/>
  <c r="C14" i="8"/>
  <c r="C13" i="8" s="1"/>
  <c r="E19" i="8"/>
  <c r="E18" i="8"/>
  <c r="D29" i="8"/>
  <c r="C29" i="8"/>
  <c r="E30" i="8"/>
  <c r="E32" i="8" l="1"/>
  <c r="D44" i="8"/>
  <c r="C44" i="8"/>
  <c r="E45" i="8"/>
  <c r="E16" i="8"/>
  <c r="E35" i="8"/>
  <c r="D34" i="8"/>
  <c r="C34" i="8"/>
  <c r="D20" i="8"/>
  <c r="C20" i="8"/>
  <c r="D42" i="8"/>
  <c r="C42" i="8"/>
  <c r="D37" i="8"/>
  <c r="C37" i="8"/>
  <c r="E38" i="8"/>
  <c r="E21" i="8"/>
  <c r="D40" i="8"/>
  <c r="D23" i="8"/>
  <c r="C23" i="8"/>
  <c r="E46" i="8"/>
  <c r="C40" i="8"/>
  <c r="D25" i="8"/>
  <c r="C25" i="8"/>
  <c r="E27" i="8"/>
  <c r="E41" i="8"/>
  <c r="E43" i="8"/>
  <c r="E15" i="8"/>
  <c r="E17" i="8"/>
  <c r="E24" i="8"/>
  <c r="E26" i="8"/>
  <c r="E39" i="8"/>
  <c r="E31" i="8"/>
  <c r="E34" i="8" l="1"/>
  <c r="D28" i="8"/>
  <c r="C28" i="8"/>
  <c r="E42" i="8"/>
  <c r="E23" i="8"/>
  <c r="C22" i="8"/>
  <c r="C12" i="8" s="1"/>
  <c r="E44" i="8"/>
  <c r="E37" i="8"/>
  <c r="E29" i="8"/>
  <c r="D22" i="8"/>
  <c r="D12" i="8" s="1"/>
  <c r="E20" i="8"/>
  <c r="E25" i="8"/>
  <c r="C36" i="8"/>
  <c r="E40" i="8"/>
  <c r="D36" i="8"/>
  <c r="E14" i="8"/>
  <c r="E28" i="8" l="1"/>
  <c r="D11" i="8"/>
  <c r="C11" i="8"/>
  <c r="C10" i="8" s="1"/>
  <c r="E22" i="8"/>
  <c r="E36" i="8"/>
  <c r="E13" i="8"/>
  <c r="E12" i="8" l="1"/>
  <c r="D10" i="8" l="1"/>
  <c r="E10" i="8" s="1"/>
  <c r="E11" i="8"/>
</calcChain>
</file>

<file path=xl/sharedStrings.xml><?xml version="1.0" encoding="utf-8"?>
<sst xmlns="http://schemas.openxmlformats.org/spreadsheetml/2006/main" count="88" uniqueCount="86">
  <si>
    <t>Наименование</t>
  </si>
  <si>
    <t>коды</t>
  </si>
  <si>
    <t>Налог на доходы с физических лиц</t>
  </si>
  <si>
    <t>Налоги на имущество</t>
  </si>
  <si>
    <t>Налог на имущество физических лиц</t>
  </si>
  <si>
    <t>Земельный  налог</t>
  </si>
  <si>
    <t>Н-г на доходы с физических лиц с доходов, за иск доходов получ в виде дивидентов</t>
  </si>
  <si>
    <t xml:space="preserve"> Налоги  на совокупный доход</t>
  </si>
  <si>
    <t>Единый сельскохозяйственный налог</t>
  </si>
  <si>
    <t xml:space="preserve"> Налоги на прибыль,  доходы</t>
  </si>
  <si>
    <t>Безвозмездные поступления</t>
  </si>
  <si>
    <t>Дотации от других бюджетов бюджетной системы РФ</t>
  </si>
  <si>
    <t>Субвенции от других бюджетов бюджетной системы</t>
  </si>
  <si>
    <t xml:space="preserve">Всего доходов </t>
  </si>
  <si>
    <t>%</t>
  </si>
  <si>
    <t>Приложение № 1</t>
  </si>
  <si>
    <t>факт</t>
  </si>
  <si>
    <t>исполнения</t>
  </si>
  <si>
    <t>182 1 01 02010 01 0000 110</t>
  </si>
  <si>
    <t>182 1 01 02020 01 0000 110</t>
  </si>
  <si>
    <t>182 1 01 02030 01 0000 110</t>
  </si>
  <si>
    <t>182 1 06 01030 10 0000 110</t>
  </si>
  <si>
    <t>182 1 06 06000 00 0000 110</t>
  </si>
  <si>
    <t>Верно:</t>
  </si>
  <si>
    <t>уточненный</t>
  </si>
  <si>
    <t>400 1 11 05035 10 0000 120</t>
  </si>
  <si>
    <t>182 1 06 01000 00 0000 110</t>
  </si>
  <si>
    <t xml:space="preserve"> 182 1 05 03010 01 0000 110 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</si>
  <si>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</si>
  <si>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</si>
  <si>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</si>
  <si>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</si>
  <si>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</si>
  <si>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</si>
  <si>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</si>
  <si>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</si>
  <si>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использив имущества, находящегося в государственной  и муниципальной собственности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</si>
  <si>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</si>
  <si>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400 1 11 00000 00 0000 000</t>
  </si>
  <si>
    <t>ВЕРНО:</t>
  </si>
  <si>
    <t xml:space="preserve">  НАЛОГОВЫЕ И НЕНАЛОГОВЫЕ ДОХОДЫ                    </t>
  </si>
  <si>
    <t>400 2 02 15001 10 0000 150</t>
  </si>
  <si>
    <t>400 2 02 03015 10 0000 150</t>
  </si>
  <si>
    <t>400 2 07 05020 10 0000 150</t>
  </si>
  <si>
    <t>400 2 02 49999 10 0000 150</t>
  </si>
  <si>
    <t xml:space="preserve">  Дотации бюджетам сельских поселений на выравнивание бюджетной обеспеченности из бюджетов муниципальных районов, городских округов с внутригородским делением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</si>
  <si>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</si>
  <si>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400 2 02 16001 10 0000 150</t>
  </si>
  <si>
    <t>400 2 02 49999 00 0000 150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</si>
  <si>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</si>
  <si>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</si>
  <si>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Прочие безвозмездные поступления в бюджеты сельских поселений</t>
  </si>
  <si>
    <t xml:space="preserve">Поступления от денежных пожертвований, предоставляемых физическими  лицами получателям средств бюджетов сельских поселений </t>
  </si>
  <si>
    <t>400 1 16 02020 02 0000 140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</si>
  <si>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</si>
  <si>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санкции, возмещение ущерба</t>
  </si>
  <si>
    <t xml:space="preserve">  НАЛОГОВЫЕ И НЕНАЛОГОВЫЕ ДОХОДЫ</t>
  </si>
  <si>
    <t>182 1 01 02080 01 0000 110</t>
  </si>
  <si>
    <t xml:space="preserve"> 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</si>
  <si>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Прочие безвозмездные поступления в бюджеты сельских поселений</t>
  </si>
  <si>
    <t>к Решению Совета муниципального образования "Сельское поселение</t>
  </si>
  <si>
    <t>000 1 00 00000 00 0000 000</t>
  </si>
  <si>
    <t>900 1 11 05013 05 0000 120</t>
  </si>
  <si>
    <t>000 1 06 00000 00 0000 000</t>
  </si>
  <si>
    <t>000 1 05 00000 00 0000 000</t>
  </si>
  <si>
    <t>000 1 16 00000 00 0000 000</t>
  </si>
  <si>
    <t>000 2 00 00000 00 0000 000</t>
  </si>
  <si>
    <t>000 2  07 05000 10 0000 150</t>
  </si>
  <si>
    <t>000 2 02 02000 00 0000 150</t>
  </si>
  <si>
    <t>000 2 02 01000 05 0000 151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</si>
  <si>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</si>
  <si>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</si>
  <si>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</si>
  <si>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</si>
  <si>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182 1 01 02140 01 0000 110</t>
  </si>
  <si>
    <t>182 1 01 02000 00 0000 110</t>
  </si>
  <si>
    <t xml:space="preserve">  Доходы от компенсации затрат государства</t>
  </si>
  <si>
    <t>400 1 13 02000 00 0000 130</t>
  </si>
  <si>
    <t xml:space="preserve">  ДОХОДЫ ОТ ОКАЗАНИЯ ПЛАТНЫХ УСЛУГ И КОМПЕНСАЦИИ ЗАТРАТ </t>
  </si>
  <si>
    <t>000 1 13 00000 00 0000 000</t>
  </si>
  <si>
    <t xml:space="preserve">Пологозаймищенский сельсовет Ахтубинского муниципального </t>
  </si>
  <si>
    <t>района  Астраханской области"</t>
  </si>
  <si>
    <t xml:space="preserve">         Исполнение по доходам  бюджета   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                                         за 2024 год по кодам классификации доходов</t>
  </si>
  <si>
    <t>план 2024 года</t>
  </si>
  <si>
    <t>2024 года</t>
  </si>
  <si>
    <t>от 10. 06. 2025     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</si>
</sst>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#,##0.00000"/>
  </numFmts>
  <fonts count="19" x14ac:knownFonts="1">
    <font>
      <sz val="7"/>
      <name val="Arial Cyr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b/>
      <sz val="7"/>
      <name val="Arial Cyr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9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4" fillId="0" borderId="6">
      <alignment horizontal="left" wrapText="1" indent="2"/>
    </xf>
  </cellStyleXfs>
  <cellXfs count="72">
    <xf numFmtId="0" fontId="0" fillId="0" borderId="0" xfId="0"/>
    <xf numFmtId="3" fontId="2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0" fontId="5" fillId="0" borderId="1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5" fillId="0" borderId="0" xfId="0" applyFont="1" applyFill="1"/>
    <xf numFmtId="3" fontId="5" fillId="0" borderId="0" xfId="0" applyNumberFormat="1" applyFont="1" applyFill="1"/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0" fontId="10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1" fillId="0" borderId="1" xfId="0" applyFont="1" applyFill="1" applyBorder="1" applyProtection="1">
      <protection locked="0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166" fontId="12" fillId="0" borderId="1" xfId="0" applyNumberFormat="1" applyFont="1" applyFill="1" applyBorder="1" applyAlignment="1" applyProtection="1">
      <alignment horizontal="center"/>
      <protection locked="0"/>
    </xf>
    <xf numFmtId="164" fontId="12" fillId="0" borderId="1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165" fontId="9" fillId="0" borderId="1" xfId="0" applyNumberFormat="1" applyFont="1" applyFill="1" applyBorder="1" applyAlignment="1" applyProtection="1">
      <alignment horizontal="center"/>
      <protection locked="0"/>
    </xf>
    <xf numFmtId="164" fontId="9" fillId="0" borderId="1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15" fillId="0" borderId="6" xfId="1" applyNumberFormat="1" applyFont="1" applyAlignment="1" applyProtection="1">
      <alignment wrapText="1"/>
    </xf>
    <xf numFmtId="0" fontId="16" fillId="0" borderId="0" xfId="0" applyFont="1" applyAlignment="1">
      <alignment horizontal="center"/>
    </xf>
    <xf numFmtId="0" fontId="9" fillId="0" borderId="1" xfId="0" applyFont="1" applyFill="1" applyBorder="1" applyAlignment="1"/>
    <xf numFmtId="165" fontId="5" fillId="0" borderId="1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7" fillId="0" borderId="0" xfId="0" applyFont="1" applyFill="1"/>
    <xf numFmtId="0" fontId="13" fillId="0" borderId="0" xfId="0" applyFont="1" applyAlignment="1">
      <alignment horizontal="center" wrapText="1"/>
    </xf>
    <xf numFmtId="0" fontId="1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3"/>
  <sheetViews>
    <sheetView tabSelected="1" view="pageBreakPreview" zoomScaleSheetLayoutView="100" workbookViewId="0">
      <selection activeCell="A6" sqref="A6:E6"/>
    </sheetView>
  </sheetViews>
  <sheetFormatPr defaultRowHeight="10.5" x14ac:dyDescent="0.2"/>
  <cols>
    <col min="1" max="1" width="90.19921875" style="10" customWidth="1"/>
    <col min="2" max="2" width="27.59765625" style="10" customWidth="1"/>
    <col min="3" max="3" width="18.796875" style="26" customWidth="1"/>
    <col min="4" max="4" width="20.3984375" style="26" customWidth="1"/>
    <col min="5" max="5" width="13.19921875" style="26" customWidth="1"/>
    <col min="6" max="16384" width="9.59765625" style="15"/>
  </cols>
  <sheetData>
    <row r="1" spans="1:8" s="10" customFormat="1" ht="20.25" x14ac:dyDescent="0.3">
      <c r="A1" s="63"/>
      <c r="B1" s="7"/>
      <c r="C1" s="7"/>
      <c r="D1" s="66" t="s">
        <v>15</v>
      </c>
      <c r="E1" s="9"/>
      <c r="F1" s="9"/>
      <c r="G1" s="9"/>
      <c r="H1" s="9"/>
    </row>
    <row r="2" spans="1:8" s="10" customFormat="1" ht="12.75" x14ac:dyDescent="0.2">
      <c r="A2" s="6"/>
      <c r="B2" s="70" t="s">
        <v>60</v>
      </c>
      <c r="C2" s="70"/>
      <c r="D2" s="70"/>
      <c r="E2" s="70"/>
      <c r="F2" s="11"/>
      <c r="G2" s="11"/>
      <c r="H2" s="11"/>
    </row>
    <row r="3" spans="1:8" s="10" customFormat="1" ht="12.75" x14ac:dyDescent="0.2">
      <c r="A3" s="6"/>
      <c r="B3" s="70" t="s">
        <v>80</v>
      </c>
      <c r="C3" s="70"/>
      <c r="D3" s="70"/>
      <c r="E3" s="70"/>
      <c r="F3" s="11"/>
      <c r="G3" s="11"/>
      <c r="H3" s="11"/>
    </row>
    <row r="4" spans="1:8" s="10" customFormat="1" ht="12.75" x14ac:dyDescent="0.2">
      <c r="A4" s="6"/>
      <c r="B4" s="67"/>
      <c r="C4" s="71" t="s">
        <v>81</v>
      </c>
      <c r="D4" s="71"/>
      <c r="E4" s="71"/>
      <c r="F4" s="11"/>
      <c r="G4" s="11"/>
      <c r="H4" s="11"/>
    </row>
    <row r="5" spans="1:8" s="10" customFormat="1" ht="16.5" customHeight="1" x14ac:dyDescent="0.2">
      <c r="A5" s="6"/>
      <c r="B5" s="8"/>
      <c r="C5" s="8"/>
      <c r="D5" s="68" t="s">
        <v>85</v>
      </c>
      <c r="E5" s="11"/>
      <c r="F5" s="11"/>
      <c r="G5" s="11"/>
      <c r="H5" s="11"/>
    </row>
    <row r="6" spans="1:8" ht="48" customHeight="1" x14ac:dyDescent="0.25">
      <c r="A6" s="69" t="s">
        <v>82</v>
      </c>
      <c r="B6" s="69"/>
      <c r="C6" s="69"/>
      <c r="D6" s="69"/>
      <c r="E6" s="69"/>
      <c r="F6" s="1"/>
      <c r="G6" s="1"/>
      <c r="H6" s="1"/>
    </row>
    <row r="7" spans="1:8" ht="13.5" customHeight="1" x14ac:dyDescent="0.2">
      <c r="B7" s="22"/>
      <c r="C7" s="21"/>
      <c r="D7" s="23"/>
      <c r="E7" s="23"/>
      <c r="F7" s="2"/>
      <c r="G7" s="2"/>
      <c r="H7" s="2"/>
    </row>
    <row r="8" spans="1:8" ht="9.75" customHeight="1" x14ac:dyDescent="0.2">
      <c r="A8" s="46" t="s">
        <v>0</v>
      </c>
      <c r="B8" s="47" t="s">
        <v>1</v>
      </c>
      <c r="C8" s="48" t="s">
        <v>83</v>
      </c>
      <c r="D8" s="48" t="s">
        <v>16</v>
      </c>
      <c r="E8" s="49" t="s">
        <v>14</v>
      </c>
      <c r="F8" s="3"/>
      <c r="G8" s="3"/>
      <c r="H8" s="16"/>
    </row>
    <row r="9" spans="1:8" ht="12.75" customHeight="1" x14ac:dyDescent="0.2">
      <c r="A9" s="30"/>
      <c r="B9" s="31"/>
      <c r="C9" s="32" t="s">
        <v>24</v>
      </c>
      <c r="D9" s="32" t="s">
        <v>84</v>
      </c>
      <c r="E9" s="33" t="s">
        <v>17</v>
      </c>
      <c r="F9" s="3"/>
      <c r="G9" s="16"/>
      <c r="H9" s="16"/>
    </row>
    <row r="10" spans="1:8" s="56" customFormat="1" ht="18.75" customHeight="1" x14ac:dyDescent="0.25">
      <c r="A10" s="50" t="s">
        <v>13</v>
      </c>
      <c r="B10" s="51"/>
      <c r="C10" s="52">
        <f>C11+C36</f>
        <v>4226.4453899999999</v>
      </c>
      <c r="D10" s="52">
        <f>D11+D36</f>
        <v>3800.4142000000002</v>
      </c>
      <c r="E10" s="53">
        <f t="shared" ref="E10:E20" si="0">D10/C10*100</f>
        <v>89.919869992689058</v>
      </c>
      <c r="F10" s="54"/>
      <c r="G10" s="55"/>
    </row>
    <row r="11" spans="1:8" s="56" customFormat="1" ht="12" x14ac:dyDescent="0.2">
      <c r="A11" s="57" t="s">
        <v>40</v>
      </c>
      <c r="B11" s="58"/>
      <c r="C11" s="59">
        <f>C12+C28</f>
        <v>2192.7400400000001</v>
      </c>
      <c r="D11" s="59">
        <f>D12+D28</f>
        <v>1766.70885</v>
      </c>
      <c r="E11" s="60">
        <f t="shared" si="0"/>
        <v>80.570830001353002</v>
      </c>
      <c r="F11" s="61"/>
      <c r="G11" s="61"/>
    </row>
    <row r="12" spans="1:8" ht="11.25" customHeight="1" x14ac:dyDescent="0.2">
      <c r="A12" s="37" t="s">
        <v>9</v>
      </c>
      <c r="B12" s="20" t="s">
        <v>61</v>
      </c>
      <c r="C12" s="29">
        <f>C13+C20+C22</f>
        <v>981.57803999999999</v>
      </c>
      <c r="D12" s="29">
        <f>D13+D20+D22</f>
        <v>999.59366</v>
      </c>
      <c r="E12" s="28">
        <f t="shared" si="0"/>
        <v>101.83537317114389</v>
      </c>
      <c r="F12" s="1"/>
      <c r="G12" s="1"/>
    </row>
    <row r="13" spans="1:8" ht="12.75" customHeight="1" x14ac:dyDescent="0.2">
      <c r="A13" s="38" t="s">
        <v>2</v>
      </c>
      <c r="B13" s="20" t="s">
        <v>75</v>
      </c>
      <c r="C13" s="29">
        <f>C14</f>
        <v>336.48003999999997</v>
      </c>
      <c r="D13" s="29">
        <f>D14</f>
        <v>351.51103000000001</v>
      </c>
      <c r="E13" s="28">
        <f t="shared" si="0"/>
        <v>104.46712678707482</v>
      </c>
      <c r="F13" s="2"/>
      <c r="G13" s="2"/>
    </row>
    <row r="14" spans="1:8" ht="12" x14ac:dyDescent="0.2">
      <c r="A14" s="38" t="s">
        <v>6</v>
      </c>
      <c r="B14" s="20" t="s">
        <v>19</v>
      </c>
      <c r="C14" s="36">
        <f>C15+C16+C17+C18+C19</f>
        <v>336.48003999999997</v>
      </c>
      <c r="D14" s="36">
        <f>D15+D16+D17+D18+D19</f>
        <v>351.51103000000001</v>
      </c>
      <c r="E14" s="35">
        <f t="shared" si="0"/>
        <v>104.46712678707482</v>
      </c>
      <c r="F14" s="2"/>
      <c r="G14" s="2"/>
    </row>
    <row r="15" spans="1:8" ht="45.75" customHeight="1" x14ac:dyDescent="0.2">
      <c r="A15" s="39" t="s">
        <v>28</v>
      </c>
      <c r="B15" s="20" t="s">
        <v>18</v>
      </c>
      <c r="C15" s="36">
        <v>310.00799999999998</v>
      </c>
      <c r="D15" s="36">
        <v>325.03052000000002</v>
      </c>
      <c r="E15" s="35">
        <f t="shared" si="0"/>
        <v>104.84584913937707</v>
      </c>
      <c r="F15" s="2"/>
      <c r="G15" s="2"/>
    </row>
    <row r="16" spans="1:8" ht="58.5" customHeight="1" x14ac:dyDescent="0.2">
      <c r="A16" s="39" t="s">
        <v>29</v>
      </c>
      <c r="B16" s="20" t="s">
        <v>20</v>
      </c>
      <c r="C16" s="36">
        <v>2.5190000000000001</v>
      </c>
      <c r="D16" s="36">
        <v>2.5198299999999998</v>
      </c>
      <c r="E16" s="35">
        <f t="shared" ref="E16" si="1">D16/C16*100</f>
        <v>100.03294958316791</v>
      </c>
      <c r="F16" s="2"/>
      <c r="G16" s="2"/>
    </row>
    <row r="17" spans="1:7" ht="58.5" customHeight="1" x14ac:dyDescent="0.2">
      <c r="A17" s="39" t="s">
        <v>58</v>
      </c>
      <c r="B17" s="20" t="s">
        <v>57</v>
      </c>
      <c r="C17" s="36">
        <v>-3.1569600000000002</v>
      </c>
      <c r="D17" s="36">
        <v>-3.1569600000000002</v>
      </c>
      <c r="E17" s="35">
        <f t="shared" si="0"/>
        <v>100</v>
      </c>
      <c r="F17" s="2"/>
      <c r="G17" s="2"/>
    </row>
    <row r="18" spans="1:7" ht="40.5" customHeight="1" x14ac:dyDescent="0.2">
      <c r="A18" s="39" t="s">
        <v>71</v>
      </c>
      <c r="B18" s="20" t="s">
        <v>72</v>
      </c>
      <c r="C18" s="36">
        <v>13</v>
      </c>
      <c r="D18" s="36">
        <v>13</v>
      </c>
      <c r="E18" s="35">
        <f t="shared" si="0"/>
        <v>100</v>
      </c>
      <c r="F18" s="2"/>
      <c r="G18" s="2"/>
    </row>
    <row r="19" spans="1:7" ht="58.5" customHeight="1" x14ac:dyDescent="0.2">
      <c r="A19" s="39" t="s">
        <v>73</v>
      </c>
      <c r="B19" s="20" t="s">
        <v>74</v>
      </c>
      <c r="C19" s="36">
        <v>14.11</v>
      </c>
      <c r="D19" s="36">
        <v>14.11764</v>
      </c>
      <c r="E19" s="35">
        <f t="shared" si="0"/>
        <v>100.05414599574769</v>
      </c>
      <c r="F19" s="2"/>
      <c r="G19" s="2"/>
    </row>
    <row r="20" spans="1:7" ht="11.25" customHeight="1" x14ac:dyDescent="0.2">
      <c r="A20" s="37" t="s">
        <v>7</v>
      </c>
      <c r="B20" s="20" t="s">
        <v>64</v>
      </c>
      <c r="C20" s="29">
        <f>C21</f>
        <v>169.5</v>
      </c>
      <c r="D20" s="29">
        <f>D21</f>
        <v>169.87200000000001</v>
      </c>
      <c r="E20" s="28">
        <f t="shared" si="0"/>
        <v>100.21946902654868</v>
      </c>
      <c r="F20" s="1"/>
      <c r="G20" s="1"/>
    </row>
    <row r="21" spans="1:7" ht="11.25" customHeight="1" x14ac:dyDescent="0.2">
      <c r="A21" s="34" t="s">
        <v>8</v>
      </c>
      <c r="B21" s="20" t="s">
        <v>27</v>
      </c>
      <c r="C21" s="36">
        <v>169.5</v>
      </c>
      <c r="D21" s="36">
        <v>169.87200000000001</v>
      </c>
      <c r="E21" s="35">
        <f>D21/C21*100</f>
        <v>100.21946902654868</v>
      </c>
      <c r="F21" s="1"/>
      <c r="G21" s="1"/>
    </row>
    <row r="22" spans="1:7" ht="12" customHeight="1" x14ac:dyDescent="0.2">
      <c r="A22" s="40" t="s">
        <v>3</v>
      </c>
      <c r="B22" s="12" t="s">
        <v>63</v>
      </c>
      <c r="C22" s="29">
        <f>C23+C25</f>
        <v>475.59800000000001</v>
      </c>
      <c r="D22" s="29">
        <f>D23+D25</f>
        <v>478.21062999999998</v>
      </c>
      <c r="E22" s="28">
        <f t="shared" ref="E22:E27" si="2">D22/C22*100</f>
        <v>100.54933578358191</v>
      </c>
      <c r="F22" s="5"/>
      <c r="G22" s="5"/>
    </row>
    <row r="23" spans="1:7" ht="12" x14ac:dyDescent="0.2">
      <c r="A23" s="34" t="s">
        <v>4</v>
      </c>
      <c r="B23" s="20" t="s">
        <v>26</v>
      </c>
      <c r="C23" s="29">
        <f>C24</f>
        <v>112</v>
      </c>
      <c r="D23" s="29">
        <f>D24</f>
        <v>77.873490000000004</v>
      </c>
      <c r="E23" s="28">
        <f t="shared" si="2"/>
        <v>69.529901785714287</v>
      </c>
      <c r="F23" s="2"/>
      <c r="G23" s="2"/>
    </row>
    <row r="24" spans="1:7" ht="24" customHeight="1" x14ac:dyDescent="0.2">
      <c r="A24" s="41" t="s">
        <v>30</v>
      </c>
      <c r="B24" s="20" t="s">
        <v>21</v>
      </c>
      <c r="C24" s="36">
        <v>112</v>
      </c>
      <c r="D24" s="36">
        <v>77.873490000000004</v>
      </c>
      <c r="E24" s="28">
        <f t="shared" si="2"/>
        <v>69.529901785714287</v>
      </c>
      <c r="F24" s="2"/>
      <c r="G24" s="2"/>
    </row>
    <row r="25" spans="1:7" ht="12" x14ac:dyDescent="0.2">
      <c r="A25" s="34" t="s">
        <v>5</v>
      </c>
      <c r="B25" s="20" t="s">
        <v>22</v>
      </c>
      <c r="C25" s="29">
        <f>C26+C27</f>
        <v>363.59800000000001</v>
      </c>
      <c r="D25" s="29">
        <f>D26+D27</f>
        <v>400.33713999999998</v>
      </c>
      <c r="E25" s="28">
        <f t="shared" si="2"/>
        <v>110.10432950676294</v>
      </c>
      <c r="F25" s="2"/>
      <c r="G25" s="2"/>
    </row>
    <row r="26" spans="1:7" ht="24" x14ac:dyDescent="0.2">
      <c r="A26" s="42" t="s">
        <v>32</v>
      </c>
      <c r="B26" s="12" t="s">
        <v>31</v>
      </c>
      <c r="C26" s="36">
        <v>171.59800000000001</v>
      </c>
      <c r="D26" s="36">
        <v>172.27413000000001</v>
      </c>
      <c r="E26" s="28">
        <f t="shared" si="2"/>
        <v>100.39401974381985</v>
      </c>
      <c r="F26" s="4"/>
      <c r="G26" s="2"/>
    </row>
    <row r="27" spans="1:7" ht="24" x14ac:dyDescent="0.2">
      <c r="A27" s="42" t="s">
        <v>33</v>
      </c>
      <c r="B27" s="12" t="s">
        <v>34</v>
      </c>
      <c r="C27" s="36">
        <v>192</v>
      </c>
      <c r="D27" s="36">
        <v>228.06300999999999</v>
      </c>
      <c r="E27" s="28">
        <f t="shared" si="2"/>
        <v>118.78281770833333</v>
      </c>
      <c r="F27" s="18"/>
      <c r="G27" s="18"/>
    </row>
    <row r="28" spans="1:7" ht="12" x14ac:dyDescent="0.2">
      <c r="A28" s="44" t="s">
        <v>56</v>
      </c>
      <c r="B28" s="12" t="s">
        <v>61</v>
      </c>
      <c r="C28" s="29">
        <f>C29+C32+C34</f>
        <v>1211.162</v>
      </c>
      <c r="D28" s="29">
        <f>D29+D32+D34</f>
        <v>767.11518999999998</v>
      </c>
      <c r="E28" s="28">
        <f>D28/C28*100</f>
        <v>63.337125008875773</v>
      </c>
      <c r="F28" s="18"/>
      <c r="G28" s="18"/>
    </row>
    <row r="29" spans="1:7" ht="23.25" customHeight="1" x14ac:dyDescent="0.2">
      <c r="A29" s="43" t="s">
        <v>36</v>
      </c>
      <c r="B29" s="12" t="s">
        <v>38</v>
      </c>
      <c r="C29" s="29">
        <f>C30+C31</f>
        <v>1178.489</v>
      </c>
      <c r="D29" s="29">
        <f>D30+D31</f>
        <v>734.44200000000001</v>
      </c>
      <c r="E29" s="28">
        <f t="shared" ref="E29:E46" si="3">D29/C29*100</f>
        <v>62.320649577552267</v>
      </c>
      <c r="F29" s="5"/>
      <c r="G29" s="5"/>
    </row>
    <row r="30" spans="1:7" ht="23.25" customHeight="1" x14ac:dyDescent="0.2">
      <c r="A30" s="42" t="s">
        <v>35</v>
      </c>
      <c r="B30" s="12" t="s">
        <v>25</v>
      </c>
      <c r="C30" s="36">
        <v>42.45</v>
      </c>
      <c r="D30" s="36">
        <v>42.456960000000002</v>
      </c>
      <c r="E30" s="35">
        <f t="shared" ref="E30" si="4">D30/C30*100</f>
        <v>100.0163957597173</v>
      </c>
      <c r="F30" s="5"/>
      <c r="G30" s="5"/>
    </row>
    <row r="31" spans="1:7" ht="46.5" customHeight="1" x14ac:dyDescent="0.2">
      <c r="A31" s="42" t="s">
        <v>70</v>
      </c>
      <c r="B31" s="12" t="s">
        <v>62</v>
      </c>
      <c r="C31" s="36">
        <v>1136.039</v>
      </c>
      <c r="D31" s="36">
        <v>691.98504000000003</v>
      </c>
      <c r="E31" s="35">
        <f t="shared" si="3"/>
        <v>60.912084884409779</v>
      </c>
      <c r="F31" s="2"/>
      <c r="G31" s="2"/>
    </row>
    <row r="32" spans="1:7" ht="14.25" customHeight="1" x14ac:dyDescent="0.2">
      <c r="A32" s="64" t="s">
        <v>78</v>
      </c>
      <c r="B32" s="65" t="s">
        <v>79</v>
      </c>
      <c r="C32" s="29">
        <f>C33</f>
        <v>22.172999999999998</v>
      </c>
      <c r="D32" s="29">
        <f>D33</f>
        <v>22.173190000000002</v>
      </c>
      <c r="E32" s="28">
        <f t="shared" si="3"/>
        <v>100.00085689802916</v>
      </c>
      <c r="F32" s="2"/>
      <c r="G32" s="2"/>
    </row>
    <row r="33" spans="1:7" ht="24.75" customHeight="1" x14ac:dyDescent="0.2">
      <c r="A33" s="62" t="s">
        <v>76</v>
      </c>
      <c r="B33" s="65" t="s">
        <v>77</v>
      </c>
      <c r="C33" s="36">
        <v>22.172999999999998</v>
      </c>
      <c r="D33" s="36">
        <v>22.173190000000002</v>
      </c>
      <c r="E33" s="35">
        <f t="shared" si="3"/>
        <v>100.00085689802916</v>
      </c>
      <c r="F33" s="2"/>
      <c r="G33" s="2"/>
    </row>
    <row r="34" spans="1:7" ht="19.5" customHeight="1" x14ac:dyDescent="0.2">
      <c r="A34" s="44" t="s">
        <v>55</v>
      </c>
      <c r="B34" s="12" t="s">
        <v>65</v>
      </c>
      <c r="C34" s="29">
        <f>C35</f>
        <v>10.5</v>
      </c>
      <c r="D34" s="29">
        <f>D35</f>
        <v>10.5</v>
      </c>
      <c r="E34" s="28">
        <f>D34/C34*100</f>
        <v>100</v>
      </c>
      <c r="F34" s="2"/>
      <c r="G34" s="2"/>
    </row>
    <row r="35" spans="1:7" ht="38.25" customHeight="1" x14ac:dyDescent="0.2">
      <c r="A35" s="42" t="s">
        <v>54</v>
      </c>
      <c r="B35" s="12" t="s">
        <v>53</v>
      </c>
      <c r="C35" s="36">
        <v>10.5</v>
      </c>
      <c r="D35" s="36">
        <v>10.5</v>
      </c>
      <c r="E35" s="35">
        <f>D35/C35*100</f>
        <v>100</v>
      </c>
      <c r="F35" s="2"/>
      <c r="G35" s="2"/>
    </row>
    <row r="36" spans="1:7" s="19" customFormat="1" ht="12" x14ac:dyDescent="0.2">
      <c r="A36" s="44" t="s">
        <v>10</v>
      </c>
      <c r="B36" s="12" t="s">
        <v>66</v>
      </c>
      <c r="C36" s="29">
        <f>C37+C40+C43+C44</f>
        <v>2033.70535</v>
      </c>
      <c r="D36" s="29">
        <f>D37+D40+D43+D44</f>
        <v>2033.70535</v>
      </c>
      <c r="E36" s="28">
        <f t="shared" si="3"/>
        <v>100</v>
      </c>
      <c r="F36" s="2"/>
      <c r="G36" s="2"/>
    </row>
    <row r="37" spans="1:7" s="13" customFormat="1" ht="11.25" customHeight="1" x14ac:dyDescent="0.2">
      <c r="A37" s="25" t="s">
        <v>11</v>
      </c>
      <c r="B37" s="12" t="s">
        <v>69</v>
      </c>
      <c r="C37" s="29">
        <f>SUM(C38+C39)</f>
        <v>1546.9969999999998</v>
      </c>
      <c r="D37" s="29">
        <f>SUM(D38+D39)</f>
        <v>1546.9969999999998</v>
      </c>
      <c r="E37" s="28">
        <f t="shared" si="3"/>
        <v>100</v>
      </c>
      <c r="F37" s="5"/>
      <c r="G37" s="5"/>
    </row>
    <row r="38" spans="1:7" s="19" customFormat="1" ht="24" customHeight="1" x14ac:dyDescent="0.2">
      <c r="A38" s="45" t="s">
        <v>46</v>
      </c>
      <c r="B38" s="12" t="s">
        <v>41</v>
      </c>
      <c r="C38" s="36">
        <v>1244.5999999999999</v>
      </c>
      <c r="D38" s="36">
        <v>1244.5999999999999</v>
      </c>
      <c r="E38" s="35">
        <f>D38/C38*100</f>
        <v>100</v>
      </c>
      <c r="F38" s="17"/>
      <c r="G38" s="17"/>
    </row>
    <row r="39" spans="1:7" s="19" customFormat="1" ht="42" customHeight="1" x14ac:dyDescent="0.2">
      <c r="A39" s="45" t="s">
        <v>45</v>
      </c>
      <c r="B39" s="12" t="s">
        <v>47</v>
      </c>
      <c r="C39" s="36">
        <v>302.39699999999999</v>
      </c>
      <c r="D39" s="36">
        <v>302.39699999999999</v>
      </c>
      <c r="E39" s="35">
        <f t="shared" si="3"/>
        <v>100</v>
      </c>
      <c r="F39" s="17"/>
      <c r="G39" s="17"/>
    </row>
    <row r="40" spans="1:7" s="13" customFormat="1" ht="12" x14ac:dyDescent="0.2">
      <c r="A40" s="25" t="s">
        <v>12</v>
      </c>
      <c r="B40" s="24" t="s">
        <v>68</v>
      </c>
      <c r="C40" s="29">
        <f>C41</f>
        <v>137.1</v>
      </c>
      <c r="D40" s="29">
        <f>D41</f>
        <v>137.1</v>
      </c>
      <c r="E40" s="28">
        <f t="shared" si="3"/>
        <v>100</v>
      </c>
      <c r="F40" s="14"/>
      <c r="G40" s="14"/>
    </row>
    <row r="41" spans="1:7" s="13" customFormat="1" ht="21.75" customHeight="1" x14ac:dyDescent="0.2">
      <c r="A41" s="42" t="s">
        <v>37</v>
      </c>
      <c r="B41" s="12" t="s">
        <v>42</v>
      </c>
      <c r="C41" s="36">
        <v>137.1</v>
      </c>
      <c r="D41" s="36">
        <v>137.1</v>
      </c>
      <c r="E41" s="35">
        <f t="shared" si="3"/>
        <v>100</v>
      </c>
      <c r="F41" s="14"/>
      <c r="G41" s="14"/>
    </row>
    <row r="42" spans="1:7" s="13" customFormat="1" ht="22.5" customHeight="1" x14ac:dyDescent="0.2">
      <c r="A42" s="42" t="s">
        <v>49</v>
      </c>
      <c r="B42" s="12" t="s">
        <v>48</v>
      </c>
      <c r="C42" s="29">
        <f>C43</f>
        <v>87.823350000000005</v>
      </c>
      <c r="D42" s="29">
        <f>D43</f>
        <v>87.823350000000005</v>
      </c>
      <c r="E42" s="28">
        <f>D42/C42*100</f>
        <v>100</v>
      </c>
      <c r="F42" s="14"/>
      <c r="G42" s="14"/>
    </row>
    <row r="43" spans="1:7" s="13" customFormat="1" ht="22.5" customHeight="1" x14ac:dyDescent="0.2">
      <c r="A43" s="42" t="s">
        <v>50</v>
      </c>
      <c r="B43" s="12" t="s">
        <v>44</v>
      </c>
      <c r="C43" s="36">
        <v>87.823350000000005</v>
      </c>
      <c r="D43" s="36">
        <v>87.823350000000005</v>
      </c>
      <c r="E43" s="35">
        <f t="shared" si="3"/>
        <v>100</v>
      </c>
      <c r="F43" s="14"/>
      <c r="G43" s="14"/>
    </row>
    <row r="44" spans="1:7" s="19" customFormat="1" ht="12" x14ac:dyDescent="0.2">
      <c r="A44" s="25" t="s">
        <v>51</v>
      </c>
      <c r="B44" s="12" t="s">
        <v>67</v>
      </c>
      <c r="C44" s="29">
        <f>C45+C46</f>
        <v>261.78500000000003</v>
      </c>
      <c r="D44" s="29">
        <f>D45+D46</f>
        <v>261.78500000000003</v>
      </c>
      <c r="E44" s="28">
        <f t="shared" si="3"/>
        <v>100</v>
      </c>
      <c r="F44" s="2"/>
      <c r="G44" s="2"/>
    </row>
    <row r="45" spans="1:7" s="19" customFormat="1" ht="26.25" customHeight="1" x14ac:dyDescent="0.2">
      <c r="A45" s="42" t="s">
        <v>52</v>
      </c>
      <c r="B45" s="12" t="s">
        <v>43</v>
      </c>
      <c r="C45" s="36">
        <v>261.78500000000003</v>
      </c>
      <c r="D45" s="36">
        <v>261.78500000000003</v>
      </c>
      <c r="E45" s="28">
        <f t="shared" ref="E45" si="5">D45/C45*100</f>
        <v>100</v>
      </c>
      <c r="F45" s="2"/>
      <c r="G45" s="2"/>
    </row>
    <row r="46" spans="1:7" s="19" customFormat="1" ht="26.25" hidden="1" customHeight="1" x14ac:dyDescent="0.2">
      <c r="A46" s="42" t="s">
        <v>59</v>
      </c>
      <c r="B46" s="12" t="s">
        <v>43</v>
      </c>
      <c r="C46" s="36">
        <v>0</v>
      </c>
      <c r="D46" s="36">
        <v>0</v>
      </c>
      <c r="E46" s="28" t="e">
        <f t="shared" si="3"/>
        <v>#DIV/0!</v>
      </c>
      <c r="F46" s="2"/>
      <c r="G46" s="2"/>
    </row>
    <row r="47" spans="1:7" s="19" customFormat="1" ht="9.75" customHeight="1" x14ac:dyDescent="0.2">
      <c r="A47" s="26" t="s">
        <v>39</v>
      </c>
      <c r="B47" s="26"/>
      <c r="C47" s="26"/>
      <c r="D47" s="26"/>
      <c r="E47" s="27"/>
      <c r="F47" s="18"/>
      <c r="G47" s="18"/>
    </row>
    <row r="48" spans="1:7" s="19" customFormat="1" ht="10.5" hidden="1" customHeight="1" x14ac:dyDescent="0.2">
      <c r="A48" s="26"/>
      <c r="B48" s="26"/>
      <c r="C48" s="26"/>
      <c r="D48" s="26"/>
      <c r="E48" s="26"/>
      <c r="F48" s="18"/>
      <c r="G48" s="18"/>
    </row>
    <row r="49" spans="1:7" s="19" customFormat="1" ht="10.5" hidden="1" customHeight="1" x14ac:dyDescent="0.2">
      <c r="A49" s="26"/>
      <c r="B49" s="26"/>
      <c r="C49" s="26"/>
      <c r="D49" s="26"/>
      <c r="E49" s="26"/>
      <c r="F49" s="18"/>
      <c r="G49" s="18"/>
    </row>
    <row r="50" spans="1:7" s="19" customFormat="1" ht="10.5" hidden="1" customHeight="1" x14ac:dyDescent="0.2">
      <c r="A50" s="21" t="s">
        <v>23</v>
      </c>
      <c r="B50" s="26"/>
      <c r="C50" s="26"/>
      <c r="D50" s="26"/>
      <c r="E50" s="26"/>
      <c r="F50" s="18"/>
      <c r="G50" s="18"/>
    </row>
    <row r="51" spans="1:7" s="19" customFormat="1" x14ac:dyDescent="0.2">
      <c r="A51" s="26"/>
      <c r="B51" s="26"/>
      <c r="C51" s="26"/>
      <c r="D51" s="26"/>
      <c r="E51" s="26"/>
      <c r="F51" s="18"/>
      <c r="G51" s="18"/>
    </row>
    <row r="52" spans="1:7" s="19" customFormat="1" x14ac:dyDescent="0.2">
      <c r="A52" s="26"/>
      <c r="B52" s="26"/>
      <c r="C52" s="26"/>
      <c r="D52" s="26"/>
      <c r="E52" s="26"/>
      <c r="F52" s="18"/>
      <c r="G52" s="18"/>
    </row>
    <row r="53" spans="1:7" s="19" customFormat="1" x14ac:dyDescent="0.2">
      <c r="A53" s="26"/>
      <c r="B53" s="26"/>
      <c r="C53" s="26"/>
      <c r="D53" s="26"/>
      <c r="E53" s="26"/>
      <c r="F53" s="18"/>
      <c r="G53" s="18"/>
    </row>
    <row r="54" spans="1:7" s="19" customFormat="1" x14ac:dyDescent="0.2">
      <c r="A54" s="26"/>
      <c r="B54" s="26"/>
      <c r="C54" s="26"/>
      <c r="D54" s="26"/>
      <c r="E54" s="26"/>
      <c r="F54" s="18"/>
      <c r="G54" s="18"/>
    </row>
    <row r="55" spans="1:7" s="19" customFormat="1" ht="15.75" customHeight="1" x14ac:dyDescent="0.2">
      <c r="A55" s="26"/>
      <c r="B55" s="26"/>
      <c r="C55" s="26"/>
      <c r="D55" s="26"/>
      <c r="E55" s="26"/>
      <c r="F55" s="18"/>
      <c r="G55" s="18"/>
    </row>
    <row r="56" spans="1:7" s="19" customFormat="1" x14ac:dyDescent="0.2">
      <c r="A56" s="26"/>
      <c r="B56" s="26"/>
      <c r="C56" s="26"/>
      <c r="D56" s="26"/>
      <c r="E56" s="26"/>
      <c r="F56" s="18"/>
      <c r="G56" s="18"/>
    </row>
    <row r="57" spans="1:7" s="19" customFormat="1" x14ac:dyDescent="0.2">
      <c r="A57" s="26"/>
      <c r="B57" s="26"/>
      <c r="C57" s="26"/>
      <c r="D57" s="26"/>
      <c r="E57" s="26"/>
      <c r="F57" s="18"/>
      <c r="G57" s="18"/>
    </row>
    <row r="58" spans="1:7" s="19" customFormat="1" x14ac:dyDescent="0.2">
      <c r="A58" s="26"/>
      <c r="B58" s="26"/>
      <c r="C58" s="26"/>
      <c r="D58" s="26"/>
      <c r="E58" s="26"/>
      <c r="F58" s="18"/>
      <c r="G58" s="18"/>
    </row>
    <row r="59" spans="1:7" s="19" customFormat="1" x14ac:dyDescent="0.2">
      <c r="A59" s="26"/>
      <c r="B59" s="26"/>
      <c r="C59" s="26"/>
      <c r="D59" s="26"/>
      <c r="E59" s="26"/>
      <c r="F59" s="18"/>
      <c r="G59" s="18"/>
    </row>
    <row r="60" spans="1:7" s="19" customFormat="1" x14ac:dyDescent="0.2">
      <c r="A60" s="26"/>
      <c r="B60" s="26"/>
      <c r="C60" s="26"/>
      <c r="D60" s="26"/>
      <c r="E60" s="26"/>
      <c r="F60" s="18"/>
      <c r="G60" s="18"/>
    </row>
    <row r="61" spans="1:7" s="19" customFormat="1" x14ac:dyDescent="0.2">
      <c r="A61" s="26"/>
      <c r="B61" s="26"/>
      <c r="C61" s="26"/>
      <c r="D61" s="26"/>
      <c r="E61" s="26"/>
      <c r="F61" s="18"/>
      <c r="G61" s="18"/>
    </row>
    <row r="62" spans="1:7" s="19" customFormat="1" x14ac:dyDescent="0.2">
      <c r="A62" s="26"/>
      <c r="B62" s="26"/>
      <c r="C62" s="26"/>
      <c r="D62" s="26"/>
      <c r="E62" s="26"/>
      <c r="F62" s="18"/>
      <c r="G62" s="18"/>
    </row>
    <row r="63" spans="1:7" s="19" customFormat="1" x14ac:dyDescent="0.2">
      <c r="A63" s="26"/>
      <c r="B63" s="26"/>
      <c r="C63" s="26"/>
      <c r="D63" s="26"/>
      <c r="E63" s="26"/>
      <c r="F63" s="18"/>
      <c r="G63" s="18"/>
    </row>
    <row r="64" spans="1:7" s="19" customFormat="1" x14ac:dyDescent="0.2">
      <c r="A64" s="26"/>
      <c r="B64" s="26"/>
      <c r="C64" s="26"/>
      <c r="D64" s="26"/>
      <c r="E64" s="26"/>
      <c r="F64" s="18"/>
      <c r="G64" s="18"/>
    </row>
    <row r="65" spans="1:7" s="19" customFormat="1" x14ac:dyDescent="0.2">
      <c r="A65" s="26"/>
      <c r="B65" s="26"/>
      <c r="C65" s="26"/>
      <c r="D65" s="26"/>
      <c r="E65" s="26"/>
      <c r="F65" s="18"/>
      <c r="G65" s="18"/>
    </row>
    <row r="66" spans="1:7" s="19" customFormat="1" x14ac:dyDescent="0.2">
      <c r="A66" s="26"/>
      <c r="B66" s="26"/>
      <c r="C66" s="26"/>
      <c r="D66" s="26"/>
      <c r="E66" s="26"/>
      <c r="F66" s="18"/>
      <c r="G66" s="18"/>
    </row>
    <row r="67" spans="1:7" s="19" customFormat="1" x14ac:dyDescent="0.2">
      <c r="A67" s="26"/>
      <c r="B67" s="26"/>
      <c r="C67" s="26"/>
      <c r="D67" s="26"/>
      <c r="E67" s="26"/>
      <c r="F67" s="18"/>
      <c r="G67" s="18"/>
    </row>
    <row r="68" spans="1:7" s="19" customFormat="1" x14ac:dyDescent="0.2">
      <c r="A68" s="26"/>
      <c r="B68" s="26"/>
      <c r="C68" s="26"/>
      <c r="D68" s="26"/>
      <c r="E68" s="26"/>
      <c r="F68" s="18"/>
      <c r="G68" s="18"/>
    </row>
    <row r="69" spans="1:7" s="19" customFormat="1" x14ac:dyDescent="0.2">
      <c r="A69" s="26"/>
      <c r="B69" s="26"/>
      <c r="C69" s="26"/>
      <c r="D69" s="26"/>
      <c r="E69" s="26"/>
      <c r="F69" s="18"/>
      <c r="G69" s="18"/>
    </row>
    <row r="70" spans="1:7" s="19" customFormat="1" x14ac:dyDescent="0.2">
      <c r="A70" s="26"/>
      <c r="B70" s="26"/>
      <c r="C70" s="26"/>
      <c r="D70" s="26"/>
      <c r="E70" s="26"/>
      <c r="F70" s="18"/>
      <c r="G70" s="18"/>
    </row>
    <row r="71" spans="1:7" s="19" customFormat="1" x14ac:dyDescent="0.2">
      <c r="A71" s="26"/>
      <c r="B71" s="26"/>
      <c r="C71" s="26"/>
      <c r="D71" s="26"/>
      <c r="E71" s="26"/>
      <c r="F71" s="18"/>
      <c r="G71" s="18"/>
    </row>
    <row r="72" spans="1:7" s="19" customFormat="1" x14ac:dyDescent="0.2">
      <c r="A72" s="26"/>
      <c r="B72" s="26"/>
      <c r="C72" s="26"/>
      <c r="D72" s="26"/>
      <c r="E72" s="26"/>
      <c r="F72" s="18"/>
      <c r="G72" s="18"/>
    </row>
    <row r="73" spans="1:7" s="19" customFormat="1" x14ac:dyDescent="0.2">
      <c r="A73" s="26"/>
      <c r="B73" s="26"/>
      <c r="C73" s="26"/>
      <c r="D73" s="26"/>
      <c r="E73" s="26"/>
      <c r="F73" s="18"/>
      <c r="G73" s="18"/>
    </row>
    <row r="74" spans="1:7" s="19" customFormat="1" x14ac:dyDescent="0.2">
      <c r="A74" s="26"/>
      <c r="B74" s="26"/>
      <c r="C74" s="26"/>
      <c r="D74" s="26"/>
      <c r="E74" s="26"/>
      <c r="F74" s="18"/>
      <c r="G74" s="18"/>
    </row>
    <row r="75" spans="1:7" s="19" customFormat="1" x14ac:dyDescent="0.2">
      <c r="A75" s="26"/>
      <c r="B75" s="26"/>
      <c r="C75" s="26"/>
      <c r="D75" s="26"/>
      <c r="E75" s="26"/>
      <c r="F75" s="18"/>
      <c r="G75" s="18"/>
    </row>
    <row r="76" spans="1:7" s="19" customFormat="1" x14ac:dyDescent="0.2">
      <c r="A76" s="26"/>
      <c r="B76" s="26"/>
      <c r="C76" s="26"/>
      <c r="D76" s="26"/>
      <c r="E76" s="26"/>
      <c r="F76" s="18"/>
      <c r="G76" s="18"/>
    </row>
    <row r="77" spans="1:7" s="19" customFormat="1" x14ac:dyDescent="0.2">
      <c r="A77" s="26"/>
      <c r="B77" s="26"/>
      <c r="C77" s="26"/>
      <c r="D77" s="26"/>
      <c r="E77" s="26"/>
      <c r="F77" s="18"/>
      <c r="G77" s="18"/>
    </row>
    <row r="78" spans="1:7" s="19" customFormat="1" x14ac:dyDescent="0.2">
      <c r="A78" s="26"/>
      <c r="B78" s="26"/>
      <c r="C78" s="26"/>
      <c r="D78" s="26"/>
      <c r="E78" s="26"/>
      <c r="F78" s="18"/>
      <c r="G78" s="18"/>
    </row>
    <row r="79" spans="1:7" s="19" customFormat="1" x14ac:dyDescent="0.2">
      <c r="A79" s="26"/>
      <c r="B79" s="26"/>
      <c r="C79" s="26"/>
      <c r="D79" s="26"/>
      <c r="E79" s="26"/>
      <c r="F79" s="18"/>
      <c r="G79" s="18"/>
    </row>
    <row r="80" spans="1:7" s="19" customFormat="1" x14ac:dyDescent="0.2">
      <c r="A80" s="26"/>
      <c r="B80" s="26"/>
      <c r="C80" s="26"/>
      <c r="D80" s="26"/>
      <c r="E80" s="26"/>
      <c r="F80" s="18"/>
      <c r="G80" s="18"/>
    </row>
    <row r="81" spans="1:7" s="19" customFormat="1" x14ac:dyDescent="0.2">
      <c r="A81" s="26"/>
      <c r="B81" s="26"/>
      <c r="C81" s="26"/>
      <c r="D81" s="26"/>
      <c r="E81" s="26"/>
      <c r="F81" s="18"/>
      <c r="G81" s="18"/>
    </row>
    <row r="82" spans="1:7" s="19" customFormat="1" x14ac:dyDescent="0.2">
      <c r="A82" s="26"/>
      <c r="B82" s="26"/>
      <c r="C82" s="26"/>
      <c r="D82" s="26"/>
      <c r="E82" s="26"/>
      <c r="F82" s="18"/>
      <c r="G82" s="18"/>
    </row>
    <row r="83" spans="1:7" s="19" customFormat="1" x14ac:dyDescent="0.2">
      <c r="A83" s="26"/>
      <c r="B83" s="26"/>
      <c r="C83" s="26"/>
      <c r="D83" s="26"/>
      <c r="E83" s="26"/>
      <c r="F83" s="18"/>
      <c r="G83" s="18"/>
    </row>
    <row r="84" spans="1:7" s="19" customFormat="1" x14ac:dyDescent="0.2">
      <c r="A84" s="26"/>
      <c r="B84" s="26"/>
      <c r="C84" s="26"/>
      <c r="D84" s="26"/>
      <c r="E84" s="26"/>
      <c r="F84" s="18"/>
      <c r="G84" s="18"/>
    </row>
    <row r="85" spans="1:7" s="19" customFormat="1" x14ac:dyDescent="0.2">
      <c r="A85" s="26"/>
      <c r="B85" s="26"/>
      <c r="C85" s="26"/>
      <c r="D85" s="26"/>
      <c r="E85" s="26"/>
      <c r="F85" s="18"/>
      <c r="G85" s="18"/>
    </row>
    <row r="86" spans="1:7" s="19" customFormat="1" x14ac:dyDescent="0.2">
      <c r="A86" s="26"/>
      <c r="B86" s="26"/>
      <c r="C86" s="26"/>
      <c r="D86" s="26"/>
      <c r="E86" s="26"/>
      <c r="F86" s="18"/>
      <c r="G86" s="18"/>
    </row>
    <row r="87" spans="1:7" s="19" customFormat="1" x14ac:dyDescent="0.2">
      <c r="A87" s="26"/>
      <c r="B87" s="26"/>
      <c r="C87" s="26"/>
      <c r="D87" s="26"/>
      <c r="E87" s="26"/>
      <c r="F87" s="18"/>
      <c r="G87" s="18"/>
    </row>
    <row r="88" spans="1:7" s="19" customFormat="1" x14ac:dyDescent="0.2">
      <c r="A88" s="26"/>
      <c r="B88" s="26"/>
      <c r="C88" s="26"/>
      <c r="D88" s="26"/>
      <c r="E88" s="26"/>
      <c r="F88" s="18"/>
      <c r="G88" s="18"/>
    </row>
    <row r="89" spans="1:7" s="19" customFormat="1" x14ac:dyDescent="0.2">
      <c r="A89" s="26"/>
      <c r="B89" s="26"/>
      <c r="C89" s="26"/>
      <c r="D89" s="26"/>
      <c r="E89" s="26"/>
      <c r="F89" s="18"/>
      <c r="G89" s="18"/>
    </row>
    <row r="90" spans="1:7" s="19" customFormat="1" x14ac:dyDescent="0.2">
      <c r="A90" s="26"/>
      <c r="B90" s="26"/>
      <c r="C90" s="26"/>
      <c r="D90" s="26"/>
      <c r="E90" s="26"/>
      <c r="F90" s="18"/>
      <c r="G90" s="18"/>
    </row>
    <row r="91" spans="1:7" s="19" customFormat="1" x14ac:dyDescent="0.2">
      <c r="A91" s="26"/>
      <c r="B91" s="26"/>
      <c r="C91" s="26"/>
      <c r="D91" s="26"/>
      <c r="E91" s="26"/>
      <c r="F91" s="18"/>
      <c r="G91" s="18"/>
    </row>
    <row r="92" spans="1:7" s="19" customFormat="1" x14ac:dyDescent="0.2">
      <c r="A92" s="26"/>
      <c r="B92" s="26"/>
      <c r="C92" s="26"/>
      <c r="D92" s="26"/>
      <c r="E92" s="26"/>
      <c r="F92" s="18"/>
      <c r="G92" s="18"/>
    </row>
    <row r="93" spans="1:7" s="19" customFormat="1" x14ac:dyDescent="0.2">
      <c r="A93" s="26"/>
      <c r="B93" s="26"/>
      <c r="C93" s="26"/>
      <c r="D93" s="26"/>
      <c r="E93" s="26"/>
      <c r="F93" s="18"/>
      <c r="G93" s="18"/>
    </row>
    <row r="94" spans="1:7" s="19" customFormat="1" x14ac:dyDescent="0.2">
      <c r="A94" s="26"/>
      <c r="B94" s="26"/>
      <c r="C94" s="26"/>
      <c r="D94" s="26"/>
      <c r="E94" s="26"/>
      <c r="F94" s="18"/>
      <c r="G94" s="18"/>
    </row>
    <row r="95" spans="1:7" s="19" customFormat="1" x14ac:dyDescent="0.2">
      <c r="A95" s="26"/>
      <c r="B95" s="26"/>
      <c r="C95" s="26"/>
      <c r="D95" s="26"/>
      <c r="E95" s="26"/>
      <c r="F95" s="18"/>
      <c r="G95" s="18"/>
    </row>
    <row r="96" spans="1:7" s="19" customFormat="1" x14ac:dyDescent="0.2">
      <c r="A96" s="26"/>
      <c r="B96" s="26"/>
      <c r="C96" s="26"/>
      <c r="D96" s="26"/>
      <c r="E96" s="26"/>
      <c r="F96" s="18"/>
      <c r="G96" s="18"/>
    </row>
    <row r="97" spans="1:7" s="19" customFormat="1" x14ac:dyDescent="0.2">
      <c r="A97" s="26"/>
      <c r="B97" s="26"/>
      <c r="C97" s="26"/>
      <c r="D97" s="26"/>
      <c r="E97" s="26"/>
      <c r="F97" s="18"/>
      <c r="G97" s="18"/>
    </row>
    <row r="98" spans="1:7" s="19" customFormat="1" x14ac:dyDescent="0.2">
      <c r="A98" s="26"/>
      <c r="B98" s="26"/>
      <c r="C98" s="26"/>
      <c r="D98" s="26"/>
      <c r="E98" s="26"/>
      <c r="F98" s="18"/>
      <c r="G98" s="18"/>
    </row>
    <row r="99" spans="1:7" s="19" customFormat="1" x14ac:dyDescent="0.2">
      <c r="A99" s="26"/>
      <c r="B99" s="26"/>
      <c r="C99" s="26"/>
      <c r="D99" s="26"/>
      <c r="E99" s="26"/>
      <c r="F99" s="18"/>
      <c r="G99" s="18"/>
    </row>
    <row r="100" spans="1:7" s="19" customFormat="1" x14ac:dyDescent="0.2">
      <c r="A100" s="26"/>
      <c r="B100" s="26"/>
      <c r="C100" s="26"/>
      <c r="D100" s="26"/>
      <c r="E100" s="26"/>
      <c r="F100" s="18"/>
      <c r="G100" s="18"/>
    </row>
    <row r="101" spans="1:7" s="19" customFormat="1" x14ac:dyDescent="0.2">
      <c r="A101" s="26"/>
      <c r="B101" s="26"/>
      <c r="C101" s="26"/>
      <c r="D101" s="26"/>
      <c r="E101" s="26"/>
      <c r="F101" s="18"/>
      <c r="G101" s="18"/>
    </row>
    <row r="102" spans="1:7" s="19" customFormat="1" x14ac:dyDescent="0.2">
      <c r="A102" s="26"/>
      <c r="B102" s="26"/>
      <c r="C102" s="26"/>
      <c r="D102" s="26"/>
      <c r="E102" s="26"/>
      <c r="F102" s="18"/>
      <c r="G102" s="18"/>
    </row>
    <row r="103" spans="1:7" s="19" customFormat="1" x14ac:dyDescent="0.2">
      <c r="A103" s="26"/>
      <c r="B103" s="26"/>
      <c r="C103" s="26"/>
      <c r="D103" s="26"/>
      <c r="E103" s="26"/>
      <c r="F103" s="18"/>
      <c r="G103" s="18"/>
    </row>
    <row r="104" spans="1:7" s="19" customFormat="1" x14ac:dyDescent="0.2">
      <c r="A104" s="26"/>
      <c r="B104" s="26"/>
      <c r="C104" s="26"/>
      <c r="D104" s="26"/>
      <c r="E104" s="26"/>
      <c r="F104" s="18"/>
      <c r="G104" s="18"/>
    </row>
    <row r="105" spans="1:7" s="19" customFormat="1" x14ac:dyDescent="0.2">
      <c r="A105" s="26"/>
      <c r="B105" s="26"/>
      <c r="C105" s="26"/>
      <c r="D105" s="26"/>
      <c r="E105" s="26"/>
      <c r="F105" s="18"/>
      <c r="G105" s="18"/>
    </row>
    <row r="106" spans="1:7" s="19" customFormat="1" x14ac:dyDescent="0.2">
      <c r="A106" s="26"/>
      <c r="B106" s="26"/>
      <c r="C106" s="26"/>
      <c r="D106" s="26"/>
      <c r="E106" s="26"/>
      <c r="F106" s="18"/>
      <c r="G106" s="18"/>
    </row>
    <row r="107" spans="1:7" s="19" customFormat="1" x14ac:dyDescent="0.2">
      <c r="A107" s="26"/>
      <c r="B107" s="26"/>
      <c r="C107" s="26"/>
      <c r="D107" s="26"/>
      <c r="E107" s="26"/>
      <c r="F107" s="18"/>
      <c r="G107" s="18"/>
    </row>
    <row r="108" spans="1:7" s="19" customFormat="1" x14ac:dyDescent="0.2">
      <c r="A108" s="26"/>
      <c r="B108" s="26"/>
      <c r="C108" s="26"/>
      <c r="D108" s="26"/>
      <c r="E108" s="26"/>
      <c r="F108" s="18"/>
      <c r="G108" s="18"/>
    </row>
    <row r="109" spans="1:7" s="19" customFormat="1" x14ac:dyDescent="0.2">
      <c r="A109" s="26"/>
      <c r="B109" s="26"/>
      <c r="C109" s="26"/>
      <c r="D109" s="26"/>
      <c r="E109" s="26"/>
      <c r="F109" s="18"/>
      <c r="G109" s="18"/>
    </row>
    <row r="110" spans="1:7" s="19" customFormat="1" x14ac:dyDescent="0.2">
      <c r="A110" s="26"/>
      <c r="B110" s="26"/>
      <c r="C110" s="26"/>
      <c r="D110" s="26"/>
      <c r="E110" s="26"/>
      <c r="F110" s="18"/>
      <c r="G110" s="18"/>
    </row>
    <row r="111" spans="1:7" s="19" customFormat="1" x14ac:dyDescent="0.2">
      <c r="A111" s="26"/>
      <c r="B111" s="26"/>
      <c r="C111" s="26"/>
      <c r="D111" s="26"/>
      <c r="E111" s="26"/>
      <c r="F111" s="18"/>
      <c r="G111" s="18"/>
    </row>
    <row r="112" spans="1:7" s="19" customFormat="1" x14ac:dyDescent="0.2">
      <c r="A112" s="26"/>
      <c r="B112" s="26"/>
      <c r="C112" s="26"/>
      <c r="D112" s="26"/>
      <c r="E112" s="26"/>
      <c r="F112" s="18"/>
      <c r="G112" s="18"/>
    </row>
    <row r="113" spans="1:7" s="19" customFormat="1" x14ac:dyDescent="0.2">
      <c r="A113" s="26"/>
      <c r="B113" s="26"/>
      <c r="C113" s="26"/>
      <c r="D113" s="26"/>
      <c r="E113" s="26"/>
      <c r="F113" s="18"/>
      <c r="G113" s="18"/>
    </row>
    <row r="114" spans="1:7" s="19" customFormat="1" x14ac:dyDescent="0.2">
      <c r="A114" s="26"/>
      <c r="B114" s="26"/>
      <c r="C114" s="26"/>
      <c r="D114" s="26"/>
      <c r="E114" s="26"/>
      <c r="F114" s="18"/>
      <c r="G114" s="18"/>
    </row>
    <row r="115" spans="1:7" s="19" customFormat="1" x14ac:dyDescent="0.2">
      <c r="A115" s="26"/>
      <c r="B115" s="26"/>
      <c r="C115" s="26"/>
      <c r="D115" s="26"/>
      <c r="E115" s="26"/>
      <c r="F115" s="18"/>
      <c r="G115" s="18"/>
    </row>
    <row r="116" spans="1:7" s="19" customFormat="1" x14ac:dyDescent="0.2">
      <c r="A116" s="26"/>
      <c r="B116" s="26"/>
      <c r="C116" s="26"/>
      <c r="D116" s="26"/>
      <c r="E116" s="26"/>
      <c r="F116" s="18"/>
      <c r="G116" s="18"/>
    </row>
    <row r="117" spans="1:7" s="19" customFormat="1" x14ac:dyDescent="0.2">
      <c r="A117" s="26"/>
      <c r="B117" s="26"/>
      <c r="C117" s="26"/>
      <c r="D117" s="26"/>
      <c r="E117" s="26"/>
      <c r="F117" s="18"/>
      <c r="G117" s="18"/>
    </row>
    <row r="118" spans="1:7" s="19" customFormat="1" x14ac:dyDescent="0.2">
      <c r="A118" s="26"/>
      <c r="B118" s="26"/>
      <c r="C118" s="26"/>
      <c r="D118" s="26"/>
      <c r="E118" s="26"/>
      <c r="F118" s="18"/>
      <c r="G118" s="18"/>
    </row>
    <row r="119" spans="1:7" s="19" customFormat="1" x14ac:dyDescent="0.2">
      <c r="A119" s="26"/>
      <c r="B119" s="26"/>
      <c r="C119" s="26"/>
      <c r="D119" s="26"/>
      <c r="E119" s="26"/>
      <c r="F119" s="18"/>
      <c r="G119" s="18"/>
    </row>
    <row r="120" spans="1:7" s="19" customFormat="1" x14ac:dyDescent="0.2">
      <c r="A120" s="26"/>
      <c r="B120" s="26"/>
      <c r="C120" s="26"/>
      <c r="D120" s="26"/>
      <c r="E120" s="26"/>
      <c r="F120" s="18"/>
      <c r="G120" s="18"/>
    </row>
    <row r="121" spans="1:7" s="19" customFormat="1" x14ac:dyDescent="0.2">
      <c r="A121" s="26"/>
      <c r="B121" s="26"/>
      <c r="C121" s="26"/>
      <c r="D121" s="26"/>
      <c r="E121" s="26"/>
      <c r="F121" s="18"/>
      <c r="G121" s="18"/>
    </row>
    <row r="122" spans="1:7" s="19" customFormat="1" x14ac:dyDescent="0.2">
      <c r="A122" s="26"/>
      <c r="B122" s="26"/>
      <c r="C122" s="26"/>
      <c r="D122" s="26"/>
      <c r="E122" s="26"/>
      <c r="F122" s="18"/>
      <c r="G122" s="18"/>
    </row>
    <row r="123" spans="1:7" s="19" customFormat="1" x14ac:dyDescent="0.2">
      <c r="A123" s="26"/>
      <c r="B123" s="26"/>
      <c r="C123" s="26"/>
      <c r="D123" s="26"/>
      <c r="E123" s="26"/>
      <c r="F123" s="18"/>
      <c r="G123" s="18"/>
    </row>
    <row r="124" spans="1:7" s="19" customFormat="1" x14ac:dyDescent="0.2">
      <c r="A124" s="26"/>
      <c r="B124" s="26"/>
      <c r="C124" s="26"/>
      <c r="D124" s="26"/>
      <c r="E124" s="26"/>
      <c r="F124" s="18"/>
      <c r="G124" s="18"/>
    </row>
    <row r="125" spans="1:7" s="19" customFormat="1" x14ac:dyDescent="0.2">
      <c r="A125" s="26"/>
      <c r="B125" s="26"/>
      <c r="C125" s="26"/>
      <c r="D125" s="26"/>
      <c r="E125" s="26"/>
      <c r="F125" s="18"/>
      <c r="G125" s="18"/>
    </row>
    <row r="126" spans="1:7" s="19" customFormat="1" x14ac:dyDescent="0.2">
      <c r="A126" s="26"/>
      <c r="B126" s="26"/>
      <c r="C126" s="26"/>
      <c r="D126" s="26"/>
      <c r="E126" s="26"/>
      <c r="F126" s="18"/>
      <c r="G126" s="18"/>
    </row>
    <row r="127" spans="1:7" s="19" customFormat="1" x14ac:dyDescent="0.2">
      <c r="A127" s="26"/>
      <c r="B127" s="26"/>
      <c r="C127" s="26"/>
      <c r="D127" s="26"/>
      <c r="E127" s="26"/>
      <c r="F127" s="18"/>
      <c r="G127" s="18"/>
    </row>
    <row r="128" spans="1:7" s="19" customFormat="1" x14ac:dyDescent="0.2">
      <c r="A128" s="26"/>
      <c r="B128" s="26"/>
      <c r="C128" s="26"/>
      <c r="D128" s="26"/>
      <c r="E128" s="26"/>
      <c r="F128" s="18"/>
      <c r="G128" s="18"/>
    </row>
    <row r="129" spans="1:7" s="19" customFormat="1" x14ac:dyDescent="0.2">
      <c r="A129" s="26"/>
      <c r="B129" s="26"/>
      <c r="C129" s="26"/>
      <c r="D129" s="26"/>
      <c r="E129" s="26"/>
      <c r="F129" s="18"/>
      <c r="G129" s="18"/>
    </row>
    <row r="130" spans="1:7" s="19" customFormat="1" x14ac:dyDescent="0.2">
      <c r="A130" s="26"/>
      <c r="B130" s="26"/>
      <c r="C130" s="26"/>
      <c r="D130" s="26"/>
      <c r="E130" s="26"/>
      <c r="F130" s="18"/>
      <c r="G130" s="18"/>
    </row>
    <row r="131" spans="1:7" s="19" customFormat="1" x14ac:dyDescent="0.2">
      <c r="A131" s="26"/>
      <c r="B131" s="26"/>
      <c r="C131" s="26"/>
      <c r="D131" s="26"/>
      <c r="E131" s="26"/>
      <c r="F131" s="18"/>
      <c r="G131" s="18"/>
    </row>
    <row r="132" spans="1:7" s="19" customFormat="1" x14ac:dyDescent="0.2">
      <c r="A132" s="26"/>
      <c r="B132" s="26"/>
      <c r="C132" s="26"/>
      <c r="D132" s="26"/>
      <c r="E132" s="26"/>
      <c r="F132" s="18"/>
      <c r="G132" s="18"/>
    </row>
    <row r="133" spans="1:7" s="19" customFormat="1" x14ac:dyDescent="0.2">
      <c r="A133" s="26"/>
      <c r="B133" s="26"/>
      <c r="C133" s="26"/>
      <c r="D133" s="26"/>
      <c r="E133" s="26"/>
      <c r="F133" s="18"/>
      <c r="G133" s="18"/>
    </row>
    <row r="134" spans="1:7" s="19" customFormat="1" x14ac:dyDescent="0.2">
      <c r="A134" s="26"/>
      <c r="B134" s="26"/>
      <c r="C134" s="26"/>
      <c r="D134" s="26"/>
      <c r="E134" s="26"/>
      <c r="F134" s="18"/>
      <c r="G134" s="18"/>
    </row>
    <row r="135" spans="1:7" s="19" customFormat="1" x14ac:dyDescent="0.2">
      <c r="A135" s="26"/>
      <c r="B135" s="26"/>
      <c r="C135" s="26"/>
      <c r="D135" s="26"/>
      <c r="E135" s="26"/>
      <c r="F135" s="18"/>
      <c r="G135" s="18"/>
    </row>
    <row r="136" spans="1:7" s="19" customFormat="1" x14ac:dyDescent="0.2">
      <c r="A136" s="26"/>
      <c r="B136" s="26"/>
      <c r="C136" s="26"/>
      <c r="D136" s="26"/>
      <c r="E136" s="26"/>
      <c r="F136" s="18"/>
      <c r="G136" s="18"/>
    </row>
    <row r="137" spans="1:7" s="19" customFormat="1" x14ac:dyDescent="0.2">
      <c r="A137" s="26"/>
      <c r="B137" s="26"/>
      <c r="C137" s="26"/>
      <c r="D137" s="26"/>
      <c r="E137" s="26"/>
      <c r="F137" s="18"/>
      <c r="G137" s="18"/>
    </row>
    <row r="138" spans="1:7" s="19" customFormat="1" x14ac:dyDescent="0.2">
      <c r="A138" s="26"/>
      <c r="B138" s="26"/>
      <c r="C138" s="26"/>
      <c r="D138" s="26"/>
      <c r="E138" s="26"/>
      <c r="F138" s="18"/>
      <c r="G138" s="18"/>
    </row>
    <row r="139" spans="1:7" s="19" customFormat="1" x14ac:dyDescent="0.2">
      <c r="A139" s="26"/>
      <c r="B139" s="26"/>
      <c r="C139" s="26"/>
      <c r="D139" s="26"/>
      <c r="E139" s="26"/>
      <c r="F139" s="18"/>
      <c r="G139" s="18"/>
    </row>
    <row r="140" spans="1:7" s="19" customFormat="1" x14ac:dyDescent="0.2">
      <c r="A140" s="26"/>
      <c r="B140" s="26"/>
      <c r="C140" s="26"/>
      <c r="D140" s="26"/>
      <c r="E140" s="26"/>
      <c r="F140" s="18"/>
      <c r="G140" s="18"/>
    </row>
    <row r="141" spans="1:7" s="19" customFormat="1" x14ac:dyDescent="0.2">
      <c r="A141" s="26"/>
      <c r="B141" s="26"/>
      <c r="C141" s="26"/>
      <c r="D141" s="26"/>
      <c r="E141" s="26"/>
      <c r="F141" s="18"/>
      <c r="G141" s="18"/>
    </row>
    <row r="142" spans="1:7" s="19" customFormat="1" x14ac:dyDescent="0.2">
      <c r="A142" s="26"/>
      <c r="B142" s="26"/>
      <c r="C142" s="26"/>
      <c r="D142" s="26"/>
      <c r="E142" s="26"/>
      <c r="F142" s="18"/>
      <c r="G142" s="18"/>
    </row>
    <row r="143" spans="1:7" s="19" customFormat="1" x14ac:dyDescent="0.2">
      <c r="A143" s="26"/>
      <c r="B143" s="26"/>
      <c r="C143" s="26"/>
      <c r="D143" s="26"/>
      <c r="E143" s="26"/>
      <c r="F143" s="18"/>
      <c r="G143" s="18"/>
    </row>
    <row r="144" spans="1:7" s="19" customFormat="1" x14ac:dyDescent="0.2">
      <c r="A144" s="26"/>
      <c r="B144" s="26"/>
      <c r="C144" s="26"/>
      <c r="D144" s="26"/>
      <c r="E144" s="26"/>
      <c r="F144" s="18"/>
      <c r="G144" s="18"/>
    </row>
    <row r="145" spans="1:7" s="19" customFormat="1" x14ac:dyDescent="0.2">
      <c r="A145" s="26"/>
      <c r="B145" s="26"/>
      <c r="C145" s="26"/>
      <c r="D145" s="26"/>
      <c r="E145" s="26"/>
      <c r="F145" s="18"/>
      <c r="G145" s="18"/>
    </row>
    <row r="146" spans="1:7" s="19" customFormat="1" x14ac:dyDescent="0.2">
      <c r="A146" s="26"/>
      <c r="B146" s="26"/>
      <c r="C146" s="26"/>
      <c r="D146" s="26"/>
      <c r="E146" s="26"/>
      <c r="F146" s="18"/>
      <c r="G146" s="18"/>
    </row>
    <row r="147" spans="1:7" s="19" customFormat="1" x14ac:dyDescent="0.2">
      <c r="A147" s="26"/>
      <c r="B147" s="26"/>
      <c r="C147" s="26"/>
      <c r="D147" s="26"/>
      <c r="E147" s="26"/>
      <c r="F147" s="18"/>
      <c r="G147" s="18"/>
    </row>
    <row r="148" spans="1:7" s="19" customFormat="1" x14ac:dyDescent="0.2">
      <c r="A148" s="26"/>
      <c r="B148" s="26"/>
      <c r="C148" s="26"/>
      <c r="D148" s="26"/>
      <c r="E148" s="26"/>
      <c r="F148" s="18"/>
      <c r="G148" s="18"/>
    </row>
    <row r="149" spans="1:7" s="19" customFormat="1" x14ac:dyDescent="0.2">
      <c r="A149" s="26"/>
      <c r="B149" s="26"/>
      <c r="C149" s="26"/>
      <c r="D149" s="26"/>
      <c r="E149" s="26"/>
      <c r="F149" s="18"/>
      <c r="G149" s="18"/>
    </row>
    <row r="150" spans="1:7" s="19" customFormat="1" x14ac:dyDescent="0.2">
      <c r="A150" s="26"/>
      <c r="B150" s="26"/>
      <c r="C150" s="26"/>
      <c r="D150" s="26"/>
      <c r="E150" s="26"/>
      <c r="F150" s="18"/>
      <c r="G150" s="18"/>
    </row>
    <row r="151" spans="1:7" s="19" customFormat="1" x14ac:dyDescent="0.2">
      <c r="A151" s="26"/>
      <c r="B151" s="26"/>
      <c r="C151" s="26"/>
      <c r="D151" s="26"/>
      <c r="E151" s="26"/>
      <c r="F151" s="18"/>
      <c r="G151" s="18"/>
    </row>
    <row r="152" spans="1:7" s="19" customFormat="1" x14ac:dyDescent="0.2">
      <c r="A152" s="26"/>
      <c r="B152" s="26"/>
      <c r="C152" s="26"/>
      <c r="D152" s="26"/>
      <c r="E152" s="26"/>
      <c r="F152" s="18"/>
      <c r="G152" s="18"/>
    </row>
    <row r="153" spans="1:7" s="19" customFormat="1" x14ac:dyDescent="0.2">
      <c r="A153" s="26"/>
      <c r="B153" s="26"/>
      <c r="C153" s="26"/>
      <c r="D153" s="26"/>
      <c r="E153" s="26"/>
      <c r="F153" s="18"/>
      <c r="G153" s="18"/>
    </row>
    <row r="154" spans="1:7" s="19" customFormat="1" x14ac:dyDescent="0.2">
      <c r="A154" s="26"/>
      <c r="B154" s="26"/>
      <c r="C154" s="26"/>
      <c r="D154" s="26"/>
      <c r="E154" s="26"/>
      <c r="F154" s="18"/>
      <c r="G154" s="18"/>
    </row>
    <row r="155" spans="1:7" s="19" customFormat="1" x14ac:dyDescent="0.2">
      <c r="A155" s="26"/>
      <c r="B155" s="26"/>
      <c r="C155" s="26"/>
      <c r="D155" s="26"/>
      <c r="E155" s="26"/>
      <c r="F155" s="18"/>
      <c r="G155" s="18"/>
    </row>
    <row r="156" spans="1:7" s="19" customFormat="1" x14ac:dyDescent="0.2">
      <c r="A156" s="26"/>
      <c r="B156" s="26"/>
      <c r="C156" s="26"/>
      <c r="D156" s="26"/>
      <c r="E156" s="26"/>
    </row>
    <row r="157" spans="1:7" s="19" customFormat="1" x14ac:dyDescent="0.2">
      <c r="A157" s="26"/>
      <c r="B157" s="26"/>
      <c r="C157" s="26"/>
      <c r="D157" s="26"/>
      <c r="E157" s="26"/>
    </row>
    <row r="158" spans="1:7" s="19" customFormat="1" x14ac:dyDescent="0.2">
      <c r="A158" s="26"/>
      <c r="B158" s="26"/>
      <c r="C158" s="26"/>
      <c r="D158" s="26"/>
      <c r="E158" s="26"/>
    </row>
    <row r="159" spans="1:7" s="19" customFormat="1" x14ac:dyDescent="0.2">
      <c r="A159" s="26"/>
      <c r="B159" s="26"/>
      <c r="C159" s="26"/>
      <c r="D159" s="26"/>
      <c r="E159" s="26"/>
    </row>
    <row r="160" spans="1:7" s="19" customFormat="1" x14ac:dyDescent="0.2">
      <c r="A160" s="26"/>
      <c r="B160" s="26"/>
      <c r="C160" s="26"/>
      <c r="D160" s="26"/>
      <c r="E160" s="26"/>
    </row>
    <row r="161" spans="1:5" s="19" customFormat="1" x14ac:dyDescent="0.2">
      <c r="A161" s="26"/>
      <c r="B161" s="26"/>
      <c r="C161" s="26"/>
      <c r="D161" s="26"/>
      <c r="E161" s="26"/>
    </row>
    <row r="162" spans="1:5" s="19" customFormat="1" x14ac:dyDescent="0.2">
      <c r="A162" s="26"/>
      <c r="B162" s="26"/>
      <c r="C162" s="26"/>
      <c r="D162" s="26"/>
      <c r="E162" s="26"/>
    </row>
    <row r="163" spans="1:5" s="19" customFormat="1" x14ac:dyDescent="0.2">
      <c r="A163" s="26"/>
      <c r="B163" s="26"/>
      <c r="C163" s="26"/>
      <c r="D163" s="26"/>
      <c r="E163" s="26"/>
    </row>
    <row r="164" spans="1:5" s="19" customFormat="1" x14ac:dyDescent="0.2">
      <c r="A164" s="26"/>
      <c r="B164" s="26"/>
      <c r="C164" s="26"/>
      <c r="D164" s="26"/>
      <c r="E164" s="26"/>
    </row>
    <row r="165" spans="1:5" s="19" customFormat="1" x14ac:dyDescent="0.2">
      <c r="A165" s="26"/>
      <c r="B165" s="26"/>
      <c r="C165" s="26"/>
      <c r="D165" s="26"/>
      <c r="E165" s="26"/>
    </row>
    <row r="166" spans="1:5" s="19" customFormat="1" x14ac:dyDescent="0.2">
      <c r="A166" s="26"/>
      <c r="B166" s="26"/>
      <c r="C166" s="26"/>
      <c r="D166" s="26"/>
      <c r="E166" s="26"/>
    </row>
    <row r="167" spans="1:5" s="19" customFormat="1" x14ac:dyDescent="0.2">
      <c r="A167" s="26"/>
      <c r="B167" s="26"/>
      <c r="C167" s="26"/>
      <c r="D167" s="26"/>
      <c r="E167" s="26"/>
    </row>
    <row r="168" spans="1:5" s="19" customFormat="1" x14ac:dyDescent="0.2">
      <c r="A168" s="26"/>
      <c r="B168" s="26"/>
      <c r="C168" s="26"/>
      <c r="D168" s="26"/>
      <c r="E168" s="26"/>
    </row>
    <row r="169" spans="1:5" s="19" customFormat="1" x14ac:dyDescent="0.2">
      <c r="A169" s="26"/>
      <c r="B169" s="26"/>
      <c r="C169" s="26"/>
      <c r="D169" s="26"/>
      <c r="E169" s="26"/>
    </row>
    <row r="170" spans="1:5" s="19" customFormat="1" x14ac:dyDescent="0.2">
      <c r="A170" s="26"/>
      <c r="B170" s="26"/>
      <c r="C170" s="26"/>
      <c r="D170" s="26"/>
      <c r="E170" s="26"/>
    </row>
    <row r="171" spans="1:5" s="19" customFormat="1" x14ac:dyDescent="0.2">
      <c r="A171" s="26"/>
      <c r="B171" s="26"/>
      <c r="C171" s="26"/>
      <c r="D171" s="26"/>
      <c r="E171" s="26"/>
    </row>
    <row r="172" spans="1:5" s="19" customFormat="1" x14ac:dyDescent="0.2">
      <c r="A172" s="26"/>
      <c r="B172" s="26"/>
      <c r="C172" s="26"/>
      <c r="D172" s="26"/>
      <c r="E172" s="26"/>
    </row>
    <row r="173" spans="1:5" s="19" customFormat="1" x14ac:dyDescent="0.2">
      <c r="A173" s="26"/>
      <c r="B173" s="26"/>
      <c r="C173" s="26"/>
      <c r="D173" s="26"/>
      <c r="E173" s="26"/>
    </row>
  </sheetData>
  <mergeCells count="4">
    <mergeCell ref="A6:E6"/>
    <mergeCell ref="B2:E2"/>
    <mergeCell ref="B3:E3"/>
    <mergeCell ref="C4:E4"/>
  </mergeCells>
  <phoneticPr fontId="6" type="noConversion"/>
  <printOptions horizontalCentered="1"/>
  <pageMargins left="0" right="0" top="1.1811023622047245" bottom="0.59055118110236227" header="0.51181102362204722" footer="0"/>
  <pageSetup paperSize="9" scale="91" fitToHeight="2" orientation="landscape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2025-06-10T05:34:24Z</cp:lastPrinted>
  <dcterms:created xsi:type="dcterms:W3CDTF">2004-11-10T13:30:30Z</dcterms:created>
  <dcterms:modified xsi:type="dcterms:W3CDTF">2025-06-10T05:34:52Z</dcterms:modified>
</cp:coreProperties>
</file>